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1\202109 Septiembre 2021\Página Web\"/>
    </mc:Choice>
  </mc:AlternateContent>
  <bookViews>
    <workbookView xWindow="0" yWindow="0" windowWidth="20496" windowHeight="7656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N26" i="1" l="1"/>
  <c r="AN25" i="1"/>
  <c r="AN24" i="1"/>
  <c r="AN23" i="1"/>
  <c r="AN22" i="1"/>
  <c r="AN21" i="1"/>
  <c r="AN20" i="1"/>
  <c r="AN19" i="1"/>
  <c r="AN18" i="1"/>
  <c r="AM27" i="1"/>
  <c r="AN27" i="1" s="1"/>
  <c r="AN12" i="1"/>
  <c r="AN11" i="1"/>
  <c r="AN10" i="1"/>
  <c r="AN9" i="1"/>
  <c r="AN8" i="1"/>
  <c r="AN7" i="1"/>
  <c r="AN6" i="1"/>
  <c r="AN5" i="1"/>
  <c r="AN4" i="1"/>
  <c r="AM13" i="1"/>
  <c r="AN13" i="1" s="1"/>
  <c r="AL27" i="1" l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<sst xmlns="http://schemas.openxmlformats.org/spreadsheetml/2006/main" count="104" uniqueCount="68">
  <si>
    <t>Acum 2014</t>
  </si>
  <si>
    <t>Acum 2015</t>
  </si>
  <si>
    <t>Acum 2016</t>
  </si>
  <si>
    <t>Total</t>
  </si>
  <si>
    <t>Pastas / Pasta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</si>
  <si>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</si>
  <si>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</si>
  <si>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</si>
  <si>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</si>
  <si>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</si>
  <si>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</si>
  <si>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</si>
  <si>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</si>
  <si>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</si>
  <si>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</si>
  <si>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</si>
  <si>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</si>
  <si>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</si>
  <si>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</si>
  <si>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</si>
  <si>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</si>
  <si>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</si>
  <si>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</si>
  <si>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</si>
  <si>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</si>
  <si>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</si>
  <si>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</si>
  <si>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</si>
  <si>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</si>
  <si>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</si>
  <si>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</si>
  <si>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</si>
  <si>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</si>
  <si>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</si>
  <si>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</si>
  <si>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</si>
  <si>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</si>
  <si>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</si>
  <si>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</si>
  <si>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</si>
  <si>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</si>
  <si>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</si>
  <si>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</si>
  <si>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</si>
  <si>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</si>
  <si>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</si>
  <si>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</si>
  <si>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</si>
  <si>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</si>
  <si>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</si>
  <si>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</si>
  <si>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</si>
  <si>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</si>
  <si>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</si>
  <si>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</si>
  <si>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</si>
  <si>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</si>
  <si>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</si>
  <si>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</si>
  <si>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</si>
  <si>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</si>
  <si>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</si>
  <si>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</si>
  <si>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</si>
  <si>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t>2021-T3</t>
  </si>
  <si>
    <t>2021-T3*</t>
  </si>
  <si>
    <t>Otros / Other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</si>
  <si>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9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 xml:space="preserve">http://www.gruponutresa.com/inversionistas/resultados-y-publicaciones/resultados-trimestrales/#2021-3. 
</t>
    </r>
    <r>
      <rPr>
        <b/>
        <i/>
        <sz val="9"/>
        <color rgb="FF000000"/>
        <rFont val="Calibri"/>
        <family val="2"/>
        <scheme val="minor"/>
      </rPr>
      <t>For further details of some of the main changes, recorded in the Financial Statements, we invite you to visit our website: Results Presentation  and Consolidated Financial Statements and related Notes http://www.gruponutresa.com  / investors / results-and-publications / quarterly results / # 2021-3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</si>
</sst>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b/>
      <i/>
      <u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8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showGridLines="0" tabSelected="1" workbookViewId="0">
      <pane xSplit="1" ySplit="3" topLeftCell="AB19" activePane="bottomRight" state="frozen"/>
      <selection pane="topRight" activeCell="B1" sqref="B1"/>
      <selection pane="bottomLeft" activeCell="A4" sqref="A4"/>
      <selection pane="bottomRight" activeCell="AN29" sqref="AN29"/>
    </sheetView>
  </sheetViews>
  <sheetFormatPr baseColWidth="10" defaultRowHeight="14.4" x14ac:dyDescent="0.3"/>
  <cols>
    <col min="1" max="1" width="32.44140625" customWidth="1"/>
    <col min="2" max="2" width="13.33203125" customWidth="1"/>
    <col min="3" max="3" width="14.6640625" customWidth="1"/>
    <col min="4" max="4" width="14.33203125" customWidth="1"/>
    <col min="5" max="5" width="12.44140625" customWidth="1"/>
    <col min="17" max="18" width="11.88671875" bestFit="1" customWidth="1"/>
    <col min="20" max="20" width="11.44140625" style="18"/>
    <col min="21" max="21" width="13.88671875" style="18" customWidth="1"/>
    <col min="22" max="36" width="11.44140625" style="18" customWidth="1"/>
  </cols>
  <sheetData>
    <row r="1" spans="1:40" ht="24" customHeight="1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0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40" s="4" customFormat="1" x14ac:dyDescent="0.3">
      <c r="A3" s="6" t="s">
        <v>19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0</v>
      </c>
      <c r="G3" s="14" t="s">
        <v>9</v>
      </c>
      <c r="H3" s="14" t="s">
        <v>10</v>
      </c>
      <c r="I3" s="14" t="s">
        <v>11</v>
      </c>
      <c r="J3" s="14" t="s">
        <v>12</v>
      </c>
      <c r="K3" s="6" t="s">
        <v>1</v>
      </c>
      <c r="L3" s="14" t="s">
        <v>13</v>
      </c>
      <c r="M3" s="14" t="s">
        <v>14</v>
      </c>
      <c r="N3" s="14" t="s">
        <v>15</v>
      </c>
      <c r="O3" s="14" t="s">
        <v>16</v>
      </c>
      <c r="P3" s="6" t="s">
        <v>2</v>
      </c>
      <c r="Q3" s="14" t="s">
        <v>17</v>
      </c>
      <c r="R3" s="14" t="s">
        <v>21</v>
      </c>
      <c r="S3" s="14" t="s">
        <v>22</v>
      </c>
      <c r="T3" s="14" t="s">
        <v>31</v>
      </c>
      <c r="U3" s="6" t="s">
        <v>30</v>
      </c>
      <c r="V3" s="14" t="s">
        <v>32</v>
      </c>
      <c r="W3" s="14" t="s">
        <v>34</v>
      </c>
      <c r="X3" s="14" t="s">
        <v>35</v>
      </c>
      <c r="Y3" s="14" t="s">
        <v>36</v>
      </c>
      <c r="Z3" s="6" t="s">
        <v>33</v>
      </c>
      <c r="AA3" s="14" t="s">
        <v>37</v>
      </c>
      <c r="AB3" s="14" t="s">
        <v>40</v>
      </c>
      <c r="AC3" s="14" t="s">
        <v>42</v>
      </c>
      <c r="AD3" s="14" t="s">
        <v>44</v>
      </c>
      <c r="AE3" s="6" t="s">
        <v>38</v>
      </c>
      <c r="AF3" s="14" t="s">
        <v>46</v>
      </c>
      <c r="AG3" s="14" t="s">
        <v>48</v>
      </c>
      <c r="AH3" s="14" t="s">
        <v>54</v>
      </c>
      <c r="AI3" s="14" t="s">
        <v>56</v>
      </c>
      <c r="AJ3" s="6" t="s">
        <v>47</v>
      </c>
      <c r="AK3" s="14" t="s">
        <v>58</v>
      </c>
      <c r="AL3" s="14" t="s">
        <v>62</v>
      </c>
      <c r="AM3" s="14" t="s">
        <v>64</v>
      </c>
      <c r="AN3" s="6" t="s">
        <v>60</v>
      </c>
    </row>
    <row r="4" spans="1:40" x14ac:dyDescent="0.3">
      <c r="A4" s="16" t="s">
        <v>23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8">
        <v>609946</v>
      </c>
      <c r="AN4" s="15">
        <f>SUM(AK4:AM4)</f>
        <v>1672387</v>
      </c>
    </row>
    <row r="5" spans="1:40" ht="16.5" customHeight="1" x14ac:dyDescent="0.3">
      <c r="A5" s="16" t="s">
        <v>24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8">
        <v>518651</v>
      </c>
      <c r="AM5" s="8">
        <v>582477</v>
      </c>
      <c r="AN5" s="15">
        <f t="shared" ref="AN5:AN13" si="3">SUM(AK5:AM5)</f>
        <v>1602821</v>
      </c>
    </row>
    <row r="6" spans="1:40" x14ac:dyDescent="0.3">
      <c r="A6" s="16" t="s">
        <v>25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4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8">
        <v>446560</v>
      </c>
      <c r="AM6" s="8">
        <v>528717</v>
      </c>
      <c r="AN6" s="15">
        <f t="shared" si="3"/>
        <v>1413215</v>
      </c>
    </row>
    <row r="7" spans="1:40" x14ac:dyDescent="0.3">
      <c r="A7" s="16" t="s">
        <v>26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4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8">
        <v>448690</v>
      </c>
      <c r="AM7" s="8">
        <v>485662</v>
      </c>
      <c r="AN7" s="15">
        <f t="shared" si="3"/>
        <v>1356418</v>
      </c>
    </row>
    <row r="8" spans="1:40" x14ac:dyDescent="0.3">
      <c r="A8" s="16" t="s">
        <v>29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4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8">
        <v>323363</v>
      </c>
      <c r="AM8" s="8">
        <v>311942</v>
      </c>
      <c r="AN8" s="15">
        <f t="shared" si="3"/>
        <v>908913</v>
      </c>
    </row>
    <row r="9" spans="1:40" x14ac:dyDescent="0.3">
      <c r="A9" s="16" t="s">
        <v>27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4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8">
        <v>129103</v>
      </c>
      <c r="AM9" s="8">
        <v>151510</v>
      </c>
      <c r="AN9" s="15">
        <f t="shared" si="3"/>
        <v>416198</v>
      </c>
    </row>
    <row r="10" spans="1:40" x14ac:dyDescent="0.3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4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8">
        <v>105045</v>
      </c>
      <c r="AM10" s="8">
        <v>110909</v>
      </c>
      <c r="AN10" s="15">
        <f t="shared" si="3"/>
        <v>306569</v>
      </c>
    </row>
    <row r="11" spans="1:40" x14ac:dyDescent="0.3">
      <c r="A11" s="16" t="s">
        <v>28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4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8">
        <v>213675</v>
      </c>
      <c r="AM11" s="8">
        <v>261321</v>
      </c>
      <c r="AN11" s="15">
        <f t="shared" si="3"/>
        <v>679680</v>
      </c>
    </row>
    <row r="12" spans="1:40" x14ac:dyDescent="0.3">
      <c r="A12" s="20" t="s">
        <v>66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4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8">
        <v>223477</v>
      </c>
      <c r="AM12" s="8">
        <v>317092</v>
      </c>
      <c r="AN12" s="15">
        <f t="shared" si="3"/>
        <v>779089</v>
      </c>
    </row>
    <row r="13" spans="1:40" x14ac:dyDescent="0.3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5">SUM(F4:F12)</f>
        <v>6481813</v>
      </c>
      <c r="G13" s="21">
        <f t="shared" si="5"/>
        <v>1726220</v>
      </c>
      <c r="H13" s="21">
        <f t="shared" si="5"/>
        <v>1857181</v>
      </c>
      <c r="I13" s="21">
        <f t="shared" si="5"/>
        <v>2099200</v>
      </c>
      <c r="J13" s="21">
        <f t="shared" si="5"/>
        <v>2262816</v>
      </c>
      <c r="K13" s="21">
        <f t="shared" si="5"/>
        <v>7945417</v>
      </c>
      <c r="L13" s="21">
        <f t="shared" si="5"/>
        <v>2104216</v>
      </c>
      <c r="M13" s="21">
        <f t="shared" si="5"/>
        <v>2101067</v>
      </c>
      <c r="N13" s="21">
        <f t="shared" si="5"/>
        <v>2214012</v>
      </c>
      <c r="O13" s="21">
        <f t="shared" si="5"/>
        <v>2257345</v>
      </c>
      <c r="P13" s="21">
        <f t="shared" si="5"/>
        <v>8676640</v>
      </c>
      <c r="Q13" s="21">
        <f t="shared" si="5"/>
        <v>2041823</v>
      </c>
      <c r="R13" s="21">
        <f t="shared" ref="R13:S13" si="6">SUM(R4:R12)</f>
        <v>2117243</v>
      </c>
      <c r="S13" s="21">
        <f t="shared" si="6"/>
        <v>2232343</v>
      </c>
      <c r="T13" s="21">
        <f t="shared" ref="T13" si="7">SUM(T4:T12)</f>
        <v>2304195</v>
      </c>
      <c r="U13" s="21">
        <f>SUM(U4:U12)</f>
        <v>8695604</v>
      </c>
      <c r="V13" s="21">
        <f t="shared" ref="V13:Y13" si="8">SUM(V4:V12)</f>
        <v>2104345</v>
      </c>
      <c r="W13" s="21">
        <f t="shared" si="8"/>
        <v>2222169</v>
      </c>
      <c r="X13" s="21">
        <f t="shared" si="8"/>
        <v>2282784</v>
      </c>
      <c r="Y13" s="21">
        <f t="shared" si="8"/>
        <v>2406768</v>
      </c>
      <c r="Z13" s="21">
        <f>+V13+W13+X13+Y13</f>
        <v>9016066</v>
      </c>
      <c r="AA13" s="21">
        <f t="shared" ref="AA13:AD13" si="9">SUM(AA4:AA12)</f>
        <v>2245742</v>
      </c>
      <c r="AB13" s="21">
        <f t="shared" si="9"/>
        <v>2400675</v>
      </c>
      <c r="AC13" s="21">
        <f t="shared" si="9"/>
        <v>2553619</v>
      </c>
      <c r="AD13" s="21">
        <f t="shared" si="9"/>
        <v>2758815</v>
      </c>
      <c r="AE13" s="21">
        <f>SUM(AA13:AD13)</f>
        <v>9958851</v>
      </c>
      <c r="AF13" s="21">
        <f t="shared" ref="AF13:AI13" si="10">SUM(AF4:AF12)</f>
        <v>2659333</v>
      </c>
      <c r="AG13" s="21">
        <f t="shared" si="10"/>
        <v>2665449</v>
      </c>
      <c r="AH13" s="21">
        <f t="shared" si="10"/>
        <v>2853488</v>
      </c>
      <c r="AI13" s="21">
        <f t="shared" si="10"/>
        <v>2949271</v>
      </c>
      <c r="AJ13" s="21">
        <f t="shared" si="2"/>
        <v>11127541</v>
      </c>
      <c r="AK13" s="21">
        <f t="shared" ref="AK13" si="11">SUM(AK4:AK12)</f>
        <v>2833700</v>
      </c>
      <c r="AL13" s="21">
        <f>SUM(AL4:AL12)</f>
        <v>2942014</v>
      </c>
      <c r="AM13" s="21">
        <f>SUM(AM4:AM12)</f>
        <v>3359576</v>
      </c>
      <c r="AN13" s="21">
        <f t="shared" si="3"/>
        <v>9135290</v>
      </c>
    </row>
    <row r="14" spans="1:40" x14ac:dyDescent="0.3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x14ac:dyDescent="0.3">
      <c r="A15" s="1" t="s">
        <v>20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3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4" customFormat="1" x14ac:dyDescent="0.3">
      <c r="A17" s="6" t="s">
        <v>19</v>
      </c>
      <c r="B17" s="6" t="s">
        <v>5</v>
      </c>
      <c r="C17" s="6" t="s">
        <v>6</v>
      </c>
      <c r="D17" s="6" t="s">
        <v>7</v>
      </c>
      <c r="E17" s="6" t="s">
        <v>8</v>
      </c>
      <c r="F17" s="6" t="s">
        <v>0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</v>
      </c>
      <c r="L17" s="6" t="s">
        <v>13</v>
      </c>
      <c r="M17" s="6" t="s">
        <v>14</v>
      </c>
      <c r="N17" s="6" t="s">
        <v>15</v>
      </c>
      <c r="O17" s="6" t="s">
        <v>16</v>
      </c>
      <c r="P17" s="6" t="s">
        <v>2</v>
      </c>
      <c r="Q17" s="6" t="s">
        <v>17</v>
      </c>
      <c r="R17" s="6" t="s">
        <v>21</v>
      </c>
      <c r="S17" s="6" t="s">
        <v>22</v>
      </c>
      <c r="T17" s="6" t="s">
        <v>31</v>
      </c>
      <c r="U17" s="6" t="s">
        <v>30</v>
      </c>
      <c r="V17" s="6" t="s">
        <v>32</v>
      </c>
      <c r="W17" s="6" t="s">
        <v>34</v>
      </c>
      <c r="X17" s="6" t="s">
        <v>35</v>
      </c>
      <c r="Y17" s="6" t="s">
        <v>36</v>
      </c>
      <c r="Z17" s="6" t="s">
        <v>33</v>
      </c>
      <c r="AA17" s="6" t="s">
        <v>39</v>
      </c>
      <c r="AB17" s="6" t="s">
        <v>41</v>
      </c>
      <c r="AC17" s="6" t="s">
        <v>43</v>
      </c>
      <c r="AD17" s="6" t="s">
        <v>45</v>
      </c>
      <c r="AE17" s="6" t="s">
        <v>50</v>
      </c>
      <c r="AF17" s="6" t="s">
        <v>51</v>
      </c>
      <c r="AG17" s="6" t="s">
        <v>52</v>
      </c>
      <c r="AH17" s="6" t="s">
        <v>55</v>
      </c>
      <c r="AI17" s="6" t="s">
        <v>57</v>
      </c>
      <c r="AJ17" s="6" t="s">
        <v>53</v>
      </c>
      <c r="AK17" s="6" t="s">
        <v>59</v>
      </c>
      <c r="AL17" s="6" t="s">
        <v>63</v>
      </c>
      <c r="AM17" s="6" t="s">
        <v>65</v>
      </c>
      <c r="AN17" s="6" t="s">
        <v>61</v>
      </c>
    </row>
    <row r="18" spans="1:40" x14ac:dyDescent="0.3">
      <c r="A18" s="16" t="s">
        <v>23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8">
        <v>71708</v>
      </c>
      <c r="AN18" s="15">
        <f>SUM(AK18:AM18)</f>
        <v>190416</v>
      </c>
    </row>
    <row r="19" spans="1:40" ht="16.5" customHeight="1" x14ac:dyDescent="0.3">
      <c r="A19" s="16" t="s">
        <v>24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2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3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4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5">SUM(AF19:AI19)</f>
        <v>301242</v>
      </c>
      <c r="AK19" s="8">
        <v>57816</v>
      </c>
      <c r="AL19" s="8">
        <v>41489</v>
      </c>
      <c r="AM19" s="8">
        <v>55667</v>
      </c>
      <c r="AN19" s="15">
        <f t="shared" ref="AN19:AN27" si="16">SUM(AK19:AM19)</f>
        <v>154972</v>
      </c>
    </row>
    <row r="20" spans="1:40" ht="16.5" customHeight="1" x14ac:dyDescent="0.3">
      <c r="A20" s="16" t="s">
        <v>25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2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3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4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5"/>
        <v>232367</v>
      </c>
      <c r="AK20" s="8">
        <v>69202</v>
      </c>
      <c r="AL20" s="8">
        <v>59992</v>
      </c>
      <c r="AM20" s="8">
        <v>78290</v>
      </c>
      <c r="AN20" s="15">
        <f t="shared" si="16"/>
        <v>207484</v>
      </c>
    </row>
    <row r="21" spans="1:40" ht="16.5" customHeight="1" x14ac:dyDescent="0.3">
      <c r="A21" s="16" t="s">
        <v>26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2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3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4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5"/>
        <v>217583</v>
      </c>
      <c r="AK21" s="8">
        <v>60291</v>
      </c>
      <c r="AL21" s="8">
        <v>63924</v>
      </c>
      <c r="AM21" s="8">
        <v>57167</v>
      </c>
      <c r="AN21" s="15">
        <f t="shared" si="16"/>
        <v>181382</v>
      </c>
    </row>
    <row r="22" spans="1:40" ht="15.75" customHeight="1" x14ac:dyDescent="0.3">
      <c r="A22" s="16" t="s">
        <v>29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2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3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4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5"/>
        <v>144933</v>
      </c>
      <c r="AK22" s="8">
        <v>32329</v>
      </c>
      <c r="AL22" s="8">
        <v>40600</v>
      </c>
      <c r="AM22" s="8">
        <v>37966</v>
      </c>
      <c r="AN22" s="15">
        <f t="shared" si="16"/>
        <v>110895</v>
      </c>
    </row>
    <row r="23" spans="1:40" x14ac:dyDescent="0.3">
      <c r="A23" s="16" t="s">
        <v>27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2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3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4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5"/>
        <v>77758</v>
      </c>
      <c r="AK23" s="8">
        <v>27022</v>
      </c>
      <c r="AL23" s="8">
        <v>19837</v>
      </c>
      <c r="AM23" s="8">
        <v>22786</v>
      </c>
      <c r="AN23" s="15">
        <f t="shared" si="16"/>
        <v>69645</v>
      </c>
    </row>
    <row r="24" spans="1:40" x14ac:dyDescent="0.3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2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3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4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5"/>
        <v>62607</v>
      </c>
      <c r="AK24" s="8">
        <v>15009</v>
      </c>
      <c r="AL24" s="8">
        <v>16990</v>
      </c>
      <c r="AM24" s="8">
        <v>13473</v>
      </c>
      <c r="AN24" s="15">
        <f t="shared" si="16"/>
        <v>45472</v>
      </c>
    </row>
    <row r="25" spans="1:40" x14ac:dyDescent="0.3">
      <c r="A25" s="16" t="s">
        <v>28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2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3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4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5"/>
        <v>82693</v>
      </c>
      <c r="AK25" s="8">
        <v>44855</v>
      </c>
      <c r="AL25" s="8">
        <v>45390</v>
      </c>
      <c r="AM25" s="8">
        <v>64931</v>
      </c>
      <c r="AN25" s="15">
        <f t="shared" si="16"/>
        <v>155176</v>
      </c>
    </row>
    <row r="26" spans="1:40" ht="15" thickBot="1" x14ac:dyDescent="0.35">
      <c r="A26" s="17" t="s">
        <v>66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2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3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4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5"/>
        <v>40313</v>
      </c>
      <c r="AK26" s="8">
        <v>23774</v>
      </c>
      <c r="AL26" s="8">
        <v>11958</v>
      </c>
      <c r="AM26" s="8">
        <v>26454</v>
      </c>
      <c r="AN26" s="15">
        <f t="shared" si="16"/>
        <v>62186</v>
      </c>
    </row>
    <row r="27" spans="1:40" ht="15" thickTop="1" x14ac:dyDescent="0.3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17">SUM(K18:K26)</f>
        <v>975554</v>
      </c>
      <c r="L27" s="11">
        <f t="shared" si="17"/>
        <v>280995</v>
      </c>
      <c r="M27" s="11">
        <f t="shared" si="17"/>
        <v>253208</v>
      </c>
      <c r="N27" s="11">
        <f t="shared" si="17"/>
        <v>266125</v>
      </c>
      <c r="O27" s="11">
        <f t="shared" si="17"/>
        <v>228625</v>
      </c>
      <c r="P27" s="11">
        <f t="shared" si="17"/>
        <v>1028953</v>
      </c>
      <c r="Q27" s="11">
        <f t="shared" si="17"/>
        <v>264549</v>
      </c>
      <c r="R27" s="11">
        <f t="shared" ref="R27:S27" si="18">SUM(R18:R26)</f>
        <v>262661</v>
      </c>
      <c r="S27" s="11">
        <f t="shared" si="18"/>
        <v>273008</v>
      </c>
      <c r="T27" s="11">
        <f t="shared" ref="T27:V27" si="19">SUM(T18:T26)</f>
        <v>243961</v>
      </c>
      <c r="U27" s="11">
        <f t="shared" si="19"/>
        <v>1044179</v>
      </c>
      <c r="V27" s="11">
        <f t="shared" si="19"/>
        <v>273276</v>
      </c>
      <c r="W27" s="11">
        <f t="shared" ref="W27:Y27" si="20">SUM(W18:W26)</f>
        <v>266740</v>
      </c>
      <c r="X27" s="11">
        <f t="shared" si="20"/>
        <v>300826</v>
      </c>
      <c r="Y27" s="11">
        <f t="shared" si="20"/>
        <v>285580</v>
      </c>
      <c r="Z27" s="11">
        <f>+V27+W27+X27+Y27</f>
        <v>1126422</v>
      </c>
      <c r="AA27" s="11">
        <f t="shared" ref="AA27:AD27" si="21">SUM(AA18:AA26)</f>
        <v>320118</v>
      </c>
      <c r="AB27" s="11">
        <f t="shared" si="21"/>
        <v>327876</v>
      </c>
      <c r="AC27" s="11">
        <f t="shared" si="21"/>
        <v>344458</v>
      </c>
      <c r="AD27" s="11">
        <f t="shared" si="21"/>
        <v>354777</v>
      </c>
      <c r="AE27" s="11">
        <f>SUM(AA27:AD27)</f>
        <v>1347229</v>
      </c>
      <c r="AF27" s="11">
        <f t="shared" ref="AF27:AI27" si="22">SUM(AF18:AF26)</f>
        <v>376134</v>
      </c>
      <c r="AG27" s="11">
        <f t="shared" si="22"/>
        <v>370188</v>
      </c>
      <c r="AH27" s="11">
        <f t="shared" si="22"/>
        <v>370531</v>
      </c>
      <c r="AI27" s="11">
        <f t="shared" si="22"/>
        <v>326723</v>
      </c>
      <c r="AJ27" s="11">
        <f t="shared" si="15"/>
        <v>1443576</v>
      </c>
      <c r="AK27" s="11">
        <f t="shared" ref="AK27" si="23">SUM(AK18:AK26)</f>
        <v>397551</v>
      </c>
      <c r="AL27" s="11">
        <f>SUM(AL18:AL26)</f>
        <v>351635</v>
      </c>
      <c r="AM27" s="11">
        <f>SUM(AM18:AM26)</f>
        <v>428442</v>
      </c>
      <c r="AN27" s="11">
        <f t="shared" si="16"/>
        <v>1177628</v>
      </c>
    </row>
    <row r="28" spans="1:40" x14ac:dyDescent="0.3">
      <c r="Q28" s="2"/>
      <c r="R28" s="2"/>
    </row>
    <row r="29" spans="1:40" x14ac:dyDescent="0.3">
      <c r="A29" s="22" t="s">
        <v>49</v>
      </c>
      <c r="B29" s="23"/>
      <c r="C29" s="23"/>
      <c r="D29" s="23"/>
    </row>
    <row r="30" spans="1:40" x14ac:dyDescent="0.3">
      <c r="A30" s="22"/>
      <c r="B30" s="23"/>
      <c r="C30" s="23"/>
      <c r="D30" s="23"/>
    </row>
    <row r="31" spans="1:40" ht="111.75" customHeight="1" x14ac:dyDescent="0.3">
      <c r="A31" s="26" t="s">
        <v>67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ignoredErrors>
    <ignoredError sqref="AE13 AE27 AJ13 A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Catherine Chacon Navarro</cp:lastModifiedBy>
  <dcterms:created xsi:type="dcterms:W3CDTF">2017-06-29T13:53:09Z</dcterms:created>
  <dcterms:modified xsi:type="dcterms:W3CDTF">2021-10-28T20:09:33Z</dcterms:modified>
</cp:coreProperties>
</file>